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<sst xmlns="http://schemas.openxmlformats.org/spreadsheetml/2006/main" count="98" uniqueCount="54">
  <si>
    <t>СОГЛАСОВАНО</t>
  </si>
  <si>
    <t>УТВЕРЖДАЮ</t>
  </si>
  <si>
    <t>Заместитель председателя</t>
  </si>
  <si>
    <t>Директор</t>
  </si>
  <si>
    <t xml:space="preserve">Кричевского районного </t>
  </si>
  <si>
    <t xml:space="preserve">Кричевского УКПП </t>
  </si>
  <si>
    <t>исполнительного комитета</t>
  </si>
  <si>
    <t>"Коммунальник"</t>
  </si>
  <si>
    <t>_______________Асмоловский М.А.</t>
  </si>
  <si>
    <t>____________ Халимоненко О.И.</t>
  </si>
  <si>
    <t>"_____"________________2018 г.</t>
  </si>
  <si>
    <t>"______" _____________ 2018 г.</t>
  </si>
  <si>
    <t>Способ выполнения работ</t>
  </si>
  <si>
    <t>Вид работ</t>
  </si>
  <si>
    <t>Ед. изм.</t>
  </si>
  <si>
    <t>За счет средств нанимателей жилых помещений проживающих в общежитиях</t>
  </si>
  <si>
    <t>Сроки выполнения работ</t>
  </si>
  <si>
    <t>Объем работ</t>
  </si>
  <si>
    <t>Цена за единицу, руб.</t>
  </si>
  <si>
    <t>Ориентировочная стоимость всего, руб.</t>
  </si>
  <si>
    <t>шт.</t>
  </si>
  <si>
    <t>2018г.</t>
  </si>
  <si>
    <t>собственными силами</t>
  </si>
  <si>
    <t>Замена смесителей в местах общего пользования (на кухнях)</t>
  </si>
  <si>
    <t>Замена сифонов в местах общего пользования (на кухнях)</t>
  </si>
  <si>
    <t>Замена гибких подводок  в местах общего пользования (на кухнях)</t>
  </si>
  <si>
    <t>м.п.</t>
  </si>
  <si>
    <t>Замена стальных труб в подвалах  ХВС , ГВС и отопления.</t>
  </si>
  <si>
    <t>Замена розеток и выклычателей в местах общего пользования</t>
  </si>
  <si>
    <t>Замена электропроводки в местах общего пользования</t>
  </si>
  <si>
    <t>2018 г.</t>
  </si>
  <si>
    <t>Замена электросветильников и электропроводки (кухни,коридоры)</t>
  </si>
  <si>
    <t>Утепление труб горячего водоснабжения и  отопления</t>
  </si>
  <si>
    <t>ВСЕГО:</t>
  </si>
  <si>
    <t>Начальник ЖЭС</t>
  </si>
  <si>
    <t>В.В. Гурский</t>
  </si>
  <si>
    <t>Наименование объекта</t>
  </si>
  <si>
    <t>Замена электрических плит на общих кухнях</t>
  </si>
  <si>
    <t xml:space="preserve"> д.32 д.25</t>
  </si>
  <si>
    <t>м2</t>
  </si>
  <si>
    <t>График текущего ремонта в общежитии по ул. Микрорайон Комсомольский  д.6 на 2018 год</t>
  </si>
  <si>
    <t>Ремонт и устройство систем пожарной автоматики (ООУ СПИ о ЧС "Молния")</t>
  </si>
  <si>
    <t>подрядная организация</t>
  </si>
  <si>
    <t>Ремонт системы пожарной автоматики</t>
  </si>
  <si>
    <t xml:space="preserve">  Замена пожарных водоразборных кранов на коридорах</t>
  </si>
  <si>
    <t>Замена пожарных рукавов</t>
  </si>
  <si>
    <t>Замена электрических плит</t>
  </si>
  <si>
    <t xml:space="preserve">Замена запорной арматуры (кранов) </t>
  </si>
  <si>
    <t>Замена моек в местах общего пользования</t>
  </si>
  <si>
    <t>труба 50</t>
  </si>
  <si>
    <t>Замена оконных заполнений  ПВХ</t>
  </si>
  <si>
    <t>Косметический ремонт на кухнях (штукатурка, шпатлевание стен, окраска стен и потолков)</t>
  </si>
  <si>
    <t>2 кухни 5 этажей</t>
  </si>
  <si>
    <t>Установка приборов, для самозакрывания дверей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</si>
</sst>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4" fontId="6" fillId="0" borderId="10" xfId="58" applyFont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164" fontId="11" fillId="0" borderId="0" xfId="58" applyFont="1" applyBorder="1" applyAlignment="1">
      <alignment horizontal="right"/>
    </xf>
    <xf numFmtId="0" fontId="5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8">
      <selection activeCell="G18" sqref="G18"/>
    </sheetView>
  </sheetViews>
  <sheetFormatPr defaultColWidth="9.140625" defaultRowHeight="15"/>
  <cols>
    <col min="1" max="1" width="31.7109375" style="3" customWidth="1"/>
    <col min="2" max="2" width="22.8515625" style="3" customWidth="1"/>
    <col min="3" max="3" width="0.13671875" style="3" hidden="1" customWidth="1"/>
    <col min="4" max="4" width="10.8515625" style="3" customWidth="1"/>
    <col min="5" max="5" width="8.8515625" style="3" customWidth="1"/>
    <col min="6" max="6" width="10.8515625" style="3" customWidth="1"/>
    <col min="7" max="7" width="16.421875" style="2" customWidth="1"/>
    <col min="8" max="8" width="12.7109375" style="3" customWidth="1"/>
    <col min="9" max="10" width="10.57421875" style="3" bestFit="1" customWidth="1"/>
    <col min="11" max="11" width="12.00390625" style="3" bestFit="1" customWidth="1"/>
    <col min="12" max="16384" width="9.140625" style="3" customWidth="1"/>
  </cols>
  <sheetData>
    <row r="1" spans="1:6" ht="15" customHeight="1" hidden="1">
      <c r="A1" s="1"/>
      <c r="B1" s="1"/>
      <c r="C1" s="1"/>
      <c r="D1" s="1"/>
      <c r="E1" s="1"/>
      <c r="F1" s="1"/>
    </row>
    <row r="2" spans="1:6" ht="15" customHeight="1" hidden="1">
      <c r="A2" s="1"/>
      <c r="B2" s="1"/>
      <c r="C2" s="1"/>
      <c r="D2" s="1"/>
      <c r="E2" s="1"/>
      <c r="F2" s="1"/>
    </row>
    <row r="3" spans="1:6" ht="15" customHeight="1" hidden="1">
      <c r="A3" s="1"/>
      <c r="B3" s="1"/>
      <c r="C3" s="1"/>
      <c r="D3" s="1"/>
      <c r="E3" s="1"/>
      <c r="F3" s="1"/>
    </row>
    <row r="4" spans="1:6" ht="15" customHeight="1" hidden="1">
      <c r="A4" s="1"/>
      <c r="B4" s="1"/>
      <c r="C4" s="1"/>
      <c r="D4" s="1"/>
      <c r="E4" s="1"/>
      <c r="F4" s="1"/>
    </row>
    <row r="5" spans="1:6" ht="15" customHeight="1" hidden="1">
      <c r="A5" s="1"/>
      <c r="B5" s="1"/>
      <c r="C5" s="1"/>
      <c r="D5" s="1"/>
      <c r="E5" s="1"/>
      <c r="F5" s="1"/>
    </row>
    <row r="6" spans="1:6" ht="15" customHeight="1" hidden="1">
      <c r="A6" s="1"/>
      <c r="B6" s="1"/>
      <c r="C6" s="1"/>
      <c r="D6" s="1"/>
      <c r="E6" s="1"/>
      <c r="F6" s="1"/>
    </row>
    <row r="7" spans="1:6" ht="15" customHeight="1" hidden="1">
      <c r="A7" s="1"/>
      <c r="B7" s="1"/>
      <c r="C7" s="1"/>
      <c r="D7" s="1"/>
      <c r="E7" s="1"/>
      <c r="F7" s="1"/>
    </row>
    <row r="8" spans="1:8" ht="15">
      <c r="A8" s="1" t="s">
        <v>0</v>
      </c>
      <c r="B8" s="1"/>
      <c r="C8" s="1"/>
      <c r="D8" s="1"/>
      <c r="E8" s="1"/>
      <c r="F8" s="1" t="s">
        <v>1</v>
      </c>
      <c r="G8" s="4"/>
      <c r="H8" s="1"/>
    </row>
    <row r="9" spans="1:8" ht="15">
      <c r="A9" s="1" t="s">
        <v>2</v>
      </c>
      <c r="B9" s="1"/>
      <c r="C9" s="1"/>
      <c r="D9" s="1"/>
      <c r="E9" s="1"/>
      <c r="F9" s="1" t="s">
        <v>3</v>
      </c>
      <c r="G9" s="4"/>
      <c r="H9" s="1"/>
    </row>
    <row r="10" spans="1:8" ht="15">
      <c r="A10" s="1" t="s">
        <v>4</v>
      </c>
      <c r="B10" s="1"/>
      <c r="C10" s="1"/>
      <c r="D10" s="1"/>
      <c r="E10" s="1"/>
      <c r="F10" s="1" t="s">
        <v>5</v>
      </c>
      <c r="G10" s="4"/>
      <c r="H10" s="1"/>
    </row>
    <row r="11" spans="1:8" ht="15">
      <c r="A11" s="1" t="s">
        <v>6</v>
      </c>
      <c r="B11" s="1"/>
      <c r="C11" s="1"/>
      <c r="D11" s="1"/>
      <c r="E11" s="1"/>
      <c r="F11" s="1" t="s">
        <v>7</v>
      </c>
      <c r="G11" s="4"/>
      <c r="H11" s="1"/>
    </row>
    <row r="12" spans="1:8" ht="15">
      <c r="A12" s="1" t="s">
        <v>8</v>
      </c>
      <c r="B12" s="1"/>
      <c r="C12" s="1"/>
      <c r="D12" s="1"/>
      <c r="E12" s="1"/>
      <c r="F12" s="1" t="s">
        <v>9</v>
      </c>
      <c r="G12" s="4"/>
      <c r="H12" s="1"/>
    </row>
    <row r="13" spans="1:8" ht="15">
      <c r="A13" s="1" t="s">
        <v>10</v>
      </c>
      <c r="B13" s="1"/>
      <c r="C13" s="1"/>
      <c r="D13" s="1"/>
      <c r="E13" s="1"/>
      <c r="F13" s="1" t="s">
        <v>11</v>
      </c>
      <c r="G13" s="4"/>
      <c r="H13" s="1"/>
    </row>
    <row r="14" spans="1:7" ht="15.75">
      <c r="A14" s="1"/>
      <c r="B14" s="1"/>
      <c r="C14" s="1"/>
      <c r="D14" s="1"/>
      <c r="E14" s="1"/>
      <c r="F14" s="5"/>
      <c r="G14" s="6"/>
    </row>
    <row r="15" spans="1:8" ht="16.5">
      <c r="A15" s="38" t="s">
        <v>40</v>
      </c>
      <c r="B15" s="38"/>
      <c r="C15" s="38"/>
      <c r="D15" s="38"/>
      <c r="E15" s="38"/>
      <c r="F15" s="38"/>
      <c r="G15" s="38"/>
      <c r="H15" s="38"/>
    </row>
    <row r="16" spans="1:8" ht="15" customHeight="1">
      <c r="A16" s="39" t="s">
        <v>36</v>
      </c>
      <c r="B16" s="39" t="s">
        <v>12</v>
      </c>
      <c r="C16" s="39" t="s">
        <v>13</v>
      </c>
      <c r="D16" s="39" t="s">
        <v>14</v>
      </c>
      <c r="E16" s="39" t="s">
        <v>15</v>
      </c>
      <c r="F16" s="39"/>
      <c r="G16" s="39"/>
      <c r="H16" s="39" t="s">
        <v>16</v>
      </c>
    </row>
    <row r="17" spans="1:8" ht="48" customHeight="1">
      <c r="A17" s="39"/>
      <c r="B17" s="39"/>
      <c r="C17" s="39"/>
      <c r="D17" s="39"/>
      <c r="E17" s="20" t="s">
        <v>17</v>
      </c>
      <c r="F17" s="20" t="s">
        <v>18</v>
      </c>
      <c r="G17" s="7" t="s">
        <v>19</v>
      </c>
      <c r="H17" s="39"/>
    </row>
    <row r="18" spans="1:8" ht="51.75" customHeight="1">
      <c r="A18" s="20" t="s">
        <v>41</v>
      </c>
      <c r="B18" s="20" t="s">
        <v>42</v>
      </c>
      <c r="C18" s="22" t="s">
        <v>43</v>
      </c>
      <c r="D18" s="20" t="s">
        <v>20</v>
      </c>
      <c r="E18" s="20">
        <v>1</v>
      </c>
      <c r="F18" s="20">
        <v>775</v>
      </c>
      <c r="G18" s="23">
        <f>F18*E18</f>
        <v>775</v>
      </c>
      <c r="H18" s="24" t="s">
        <v>30</v>
      </c>
    </row>
    <row r="19" spans="1:8" ht="50.25" customHeight="1">
      <c r="A19" s="20" t="s">
        <v>44</v>
      </c>
      <c r="B19" s="20" t="s">
        <v>22</v>
      </c>
      <c r="C19" s="25"/>
      <c r="D19" s="20" t="s">
        <v>20</v>
      </c>
      <c r="E19" s="20">
        <v>20</v>
      </c>
      <c r="F19" s="26">
        <v>26.39</v>
      </c>
      <c r="G19" s="26">
        <f>F19*E19</f>
        <v>527.8</v>
      </c>
      <c r="H19" s="27" t="s">
        <v>21</v>
      </c>
    </row>
    <row r="20" spans="1:8" ht="32.25" customHeight="1">
      <c r="A20" s="20" t="s">
        <v>45</v>
      </c>
      <c r="B20" s="20" t="s">
        <v>22</v>
      </c>
      <c r="C20" s="20"/>
      <c r="D20" s="20" t="s">
        <v>20</v>
      </c>
      <c r="E20" s="20">
        <v>1</v>
      </c>
      <c r="F20" s="28">
        <v>40.8</v>
      </c>
      <c r="G20" s="28">
        <f>F20*E20</f>
        <v>40.8</v>
      </c>
      <c r="H20" s="9" t="s">
        <v>21</v>
      </c>
    </row>
    <row r="21" spans="1:8" ht="17.25" customHeight="1">
      <c r="A21" s="8" t="s">
        <v>37</v>
      </c>
      <c r="B21" s="20" t="s">
        <v>22</v>
      </c>
      <c r="C21" s="29" t="s">
        <v>46</v>
      </c>
      <c r="D21" s="18" t="s">
        <v>20</v>
      </c>
      <c r="E21" s="20">
        <v>10</v>
      </c>
      <c r="F21" s="27">
        <v>368</v>
      </c>
      <c r="G21" s="28">
        <f>F21*E21</f>
        <v>3680</v>
      </c>
      <c r="H21" s="9" t="s">
        <v>21</v>
      </c>
    </row>
    <row r="22" spans="1:8" ht="36" customHeight="1">
      <c r="A22" s="9" t="s">
        <v>47</v>
      </c>
      <c r="B22" s="20" t="s">
        <v>22</v>
      </c>
      <c r="C22" s="21" t="s">
        <v>38</v>
      </c>
      <c r="D22" s="18" t="s">
        <v>20</v>
      </c>
      <c r="E22" s="20">
        <v>12</v>
      </c>
      <c r="F22" s="27">
        <v>10.78</v>
      </c>
      <c r="G22" s="28">
        <f aca="true" t="shared" si="0" ref="G22:G30">E22*F22</f>
        <v>129.35999999999999</v>
      </c>
      <c r="H22" s="9" t="s">
        <v>21</v>
      </c>
    </row>
    <row r="23" spans="1:8" ht="30">
      <c r="A23" s="10" t="s">
        <v>23</v>
      </c>
      <c r="B23" s="10" t="s">
        <v>22</v>
      </c>
      <c r="C23" s="19"/>
      <c r="D23" s="10" t="s">
        <v>20</v>
      </c>
      <c r="E23" s="30">
        <v>11</v>
      </c>
      <c r="F23" s="31">
        <v>70.27</v>
      </c>
      <c r="G23" s="31">
        <f t="shared" si="0"/>
        <v>772.9699999999999</v>
      </c>
      <c r="H23" s="9" t="s">
        <v>21</v>
      </c>
    </row>
    <row r="24" spans="1:8" ht="36" customHeight="1">
      <c r="A24" s="8" t="s">
        <v>24</v>
      </c>
      <c r="B24" s="8" t="s">
        <v>22</v>
      </c>
      <c r="C24" s="12"/>
      <c r="D24" s="10" t="s">
        <v>20</v>
      </c>
      <c r="E24" s="10">
        <v>10</v>
      </c>
      <c r="F24" s="32">
        <v>19.89</v>
      </c>
      <c r="G24" s="32">
        <f t="shared" si="0"/>
        <v>198.9</v>
      </c>
      <c r="H24" s="9" t="s">
        <v>21</v>
      </c>
    </row>
    <row r="25" spans="1:8" ht="45">
      <c r="A25" s="8" t="s">
        <v>25</v>
      </c>
      <c r="B25" s="8" t="s">
        <v>22</v>
      </c>
      <c r="C25" s="11"/>
      <c r="D25" s="8" t="s">
        <v>20</v>
      </c>
      <c r="E25" s="8">
        <v>22</v>
      </c>
      <c r="F25" s="8">
        <v>11.28</v>
      </c>
      <c r="G25" s="8">
        <f t="shared" si="0"/>
        <v>248.16</v>
      </c>
      <c r="H25" s="9" t="s">
        <v>21</v>
      </c>
    </row>
    <row r="26" spans="1:8" ht="30">
      <c r="A26" s="8" t="s">
        <v>48</v>
      </c>
      <c r="B26" s="8" t="s">
        <v>22</v>
      </c>
      <c r="C26" s="11"/>
      <c r="D26" s="8" t="s">
        <v>20</v>
      </c>
      <c r="E26" s="8">
        <v>5</v>
      </c>
      <c r="F26" s="8">
        <v>52</v>
      </c>
      <c r="G26" s="8">
        <f t="shared" si="0"/>
        <v>260</v>
      </c>
      <c r="H26" s="9" t="s">
        <v>21</v>
      </c>
    </row>
    <row r="27" spans="1:8" ht="105">
      <c r="A27" s="8" t="s">
        <v>27</v>
      </c>
      <c r="B27" s="8" t="s">
        <v>22</v>
      </c>
      <c r="C27" s="8" t="s">
        <v>49</v>
      </c>
      <c r="D27" s="8" t="s">
        <v>26</v>
      </c>
      <c r="E27" s="8">
        <v>20</v>
      </c>
      <c r="F27" s="8">
        <v>33.9</v>
      </c>
      <c r="G27" s="33">
        <f t="shared" si="0"/>
        <v>678</v>
      </c>
      <c r="H27" s="9" t="s">
        <v>21</v>
      </c>
    </row>
    <row r="28" spans="1:8" ht="30">
      <c r="A28" s="34" t="s">
        <v>28</v>
      </c>
      <c r="B28" s="34" t="s">
        <v>22</v>
      </c>
      <c r="C28" s="11"/>
      <c r="D28" s="34" t="s">
        <v>20</v>
      </c>
      <c r="E28" s="34">
        <v>30</v>
      </c>
      <c r="F28" s="34">
        <v>8.87</v>
      </c>
      <c r="G28" s="34">
        <f t="shared" si="0"/>
        <v>266.09999999999997</v>
      </c>
      <c r="H28" s="35" t="s">
        <v>21</v>
      </c>
    </row>
    <row r="29" spans="1:8" ht="45">
      <c r="A29" s="8" t="s">
        <v>31</v>
      </c>
      <c r="B29" s="8" t="s">
        <v>22</v>
      </c>
      <c r="C29" s="11"/>
      <c r="D29" s="8" t="s">
        <v>20</v>
      </c>
      <c r="E29" s="8">
        <v>30</v>
      </c>
      <c r="F29" s="8">
        <v>17.98</v>
      </c>
      <c r="G29" s="8">
        <f t="shared" si="0"/>
        <v>539.4</v>
      </c>
      <c r="H29" s="9" t="s">
        <v>21</v>
      </c>
    </row>
    <row r="30" spans="1:8" ht="30">
      <c r="A30" s="8" t="s">
        <v>29</v>
      </c>
      <c r="B30" s="8" t="s">
        <v>22</v>
      </c>
      <c r="C30" s="11"/>
      <c r="D30" s="8" t="s">
        <v>26</v>
      </c>
      <c r="E30" s="8">
        <v>100</v>
      </c>
      <c r="F30" s="8">
        <v>10.05</v>
      </c>
      <c r="G30" s="8">
        <f t="shared" si="0"/>
        <v>1005.0000000000001</v>
      </c>
      <c r="H30" s="9" t="s">
        <v>30</v>
      </c>
    </row>
    <row r="31" spans="1:8" ht="30">
      <c r="A31" s="8" t="s">
        <v>32</v>
      </c>
      <c r="B31" s="8" t="s">
        <v>22</v>
      </c>
      <c r="C31" s="11"/>
      <c r="D31" s="8" t="s">
        <v>26</v>
      </c>
      <c r="E31" s="8">
        <v>22</v>
      </c>
      <c r="F31" s="8">
        <v>51.93</v>
      </c>
      <c r="G31" s="8">
        <f>F31*E31</f>
        <v>1142.46</v>
      </c>
      <c r="H31" s="9" t="s">
        <v>21</v>
      </c>
    </row>
    <row r="32" spans="1:8" ht="30.75" customHeight="1">
      <c r="A32" s="8" t="s">
        <v>50</v>
      </c>
      <c r="B32" s="8" t="s">
        <v>22</v>
      </c>
      <c r="C32" s="12"/>
      <c r="D32" s="8" t="s">
        <v>39</v>
      </c>
      <c r="E32" s="8">
        <v>23.5</v>
      </c>
      <c r="F32" s="8">
        <v>140</v>
      </c>
      <c r="G32" s="33">
        <f>E32*F32</f>
        <v>3290</v>
      </c>
      <c r="H32" s="9" t="s">
        <v>21</v>
      </c>
    </row>
    <row r="33" spans="1:8" ht="51.75" customHeight="1">
      <c r="A33" s="8" t="s">
        <v>51</v>
      </c>
      <c r="B33" s="8" t="s">
        <v>22</v>
      </c>
      <c r="C33" s="12"/>
      <c r="D33" s="8" t="s">
        <v>52</v>
      </c>
      <c r="E33" s="8"/>
      <c r="F33" s="8"/>
      <c r="G33" s="33">
        <v>1500</v>
      </c>
      <c r="H33" s="9" t="s">
        <v>30</v>
      </c>
    </row>
    <row r="34" spans="1:8" ht="30">
      <c r="A34" s="8" t="s">
        <v>53</v>
      </c>
      <c r="B34" s="8" t="s">
        <v>22</v>
      </c>
      <c r="C34" s="11"/>
      <c r="D34" s="8" t="s">
        <v>20</v>
      </c>
      <c r="E34" s="8">
        <v>10</v>
      </c>
      <c r="F34" s="8">
        <v>7.93</v>
      </c>
      <c r="G34" s="8">
        <f>F34*E34</f>
        <v>79.3</v>
      </c>
      <c r="H34" s="9" t="s">
        <v>21</v>
      </c>
    </row>
    <row r="35" spans="1:8" ht="15">
      <c r="A35" s="36" t="s">
        <v>33</v>
      </c>
      <c r="B35" s="13"/>
      <c r="C35" s="13"/>
      <c r="D35" s="13"/>
      <c r="E35" s="13"/>
      <c r="F35" s="13"/>
      <c r="G35" s="14">
        <f>SUM(G18:G34)</f>
        <v>15133.25</v>
      </c>
      <c r="H35" s="13"/>
    </row>
    <row r="36" spans="1:8" ht="19.5">
      <c r="A36" s="16" t="s">
        <v>34</v>
      </c>
      <c r="B36" s="15"/>
      <c r="C36" s="15"/>
      <c r="D36" s="15"/>
      <c r="E36" s="15"/>
      <c r="F36" s="15"/>
      <c r="G36" s="37" t="s">
        <v>35</v>
      </c>
      <c r="H36" s="15"/>
    </row>
    <row r="37" spans="1:3" ht="18.75">
      <c r="A37" s="16"/>
      <c r="C37" s="16" t="s">
        <v>35</v>
      </c>
    </row>
    <row r="39" ht="15">
      <c r="A39" s="17"/>
    </row>
  </sheetData>
  <sheetProtection/>
  <mergeCells count="7">
    <mergeCell ref="A15:H15"/>
    <mergeCell ref="A16:A17"/>
    <mergeCell ref="B16:B17"/>
    <mergeCell ref="C16:C17"/>
    <mergeCell ref="D16:D17"/>
    <mergeCell ref="E16:G16"/>
    <mergeCell ref="H16:H1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2018-06-22T08:24:31Z</dcterms:modified>
  <cp:category/>
  <cp:version/>
  <cp:contentType/>
  <cp:contentStatus/>
</cp:coreProperties>
</file>