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660" yWindow="-60" windowWidth="15480" windowHeight="8085"/>
  </bookViews>
  <sheets>
    <sheet name="Лист1" sheetId="1" r:id="rId1"/>
    <sheet name="Лист2" sheetId="2" r:id="rId2"/>
    <sheet name="Лист3" sheetId="3" r:id="rId3"/>
  </sheets>
  <definedNames>
    <definedName name="_xlnm.Print_Area" localSheetId="0">Лист1!$A$1:$H$68</definedName>
  </definedNames>
  <calcPr calcId="125725"/>
</workbook>
</file>

<file path=xl/calcChain.xml><?xml version="1.0" encoding="utf-8"?>
<calcChain xmlns="http://schemas.openxmlformats.org/spreadsheetml/2006/main">
  <c r="E63" i="1"/>
  <c r="E35"/>
  <c r="E59"/>
  <c r="E24" l="1"/>
  <c r="E51"/>
  <c r="E64" s="1"/>
</calcChain>
</file>

<file path=xl/sharedStrings.xml><?xml version="1.0" encoding="utf-8"?>
<sst xmlns="http://schemas.openxmlformats.org/spreadsheetml/2006/main" count="212" uniqueCount="119">
  <si>
    <t>Адрес жилого дома</t>
  </si>
  <si>
    <t>Год последнего капитального ремонта</t>
  </si>
  <si>
    <t>Планируемые виды работ</t>
  </si>
  <si>
    <t>ул. Микрорайон Сож, д. 6</t>
  </si>
  <si>
    <t>ул. Заслонова, д.11</t>
  </si>
  <si>
    <t>ул. Парковая, д.7</t>
  </si>
  <si>
    <t>ул. Октябрьская, д.36а (общежитие)</t>
  </si>
  <si>
    <t>ул. Механизаторов, д.20</t>
  </si>
  <si>
    <t>ул. Советская, д.4</t>
  </si>
  <si>
    <t>ул. Супрунова, д.9</t>
  </si>
  <si>
    <t>ул. Ворошилова, д.64</t>
  </si>
  <si>
    <t>ул. Первомайская, д.46, д. Кричев-2 Кричевского района</t>
  </si>
  <si>
    <t>ул. Ворошилова, д.37</t>
  </si>
  <si>
    <t>ул. Заслонова, д.7</t>
  </si>
  <si>
    <t>ул. Вокзальная, д.16</t>
  </si>
  <si>
    <t>ул. Клубная, д.8а, д. Красная Буда Кричевского района</t>
  </si>
  <si>
    <t>ул. Молодежная, д.1, д. Сокольничи Кричевского района</t>
  </si>
  <si>
    <t>ул. Октябрьская, д.19а</t>
  </si>
  <si>
    <t>ул. Молодежная, д.3, д. Сокольничи Кричевского района</t>
  </si>
  <si>
    <t>ул. Молодежная, д.4, д. Сокольничи Кричевского района</t>
  </si>
  <si>
    <t>ул. Молодежная, д.5, д. Сокольничи Кричевского района</t>
  </si>
  <si>
    <t>ул. Первомайская, д.48, д. Кричев-2 Кричевского района</t>
  </si>
  <si>
    <t>ул. Ленинская, д.56</t>
  </si>
  <si>
    <t>не проводился</t>
  </si>
  <si>
    <t>Решение Кричевского районного</t>
  </si>
  <si>
    <t>исполнительного комитета</t>
  </si>
  <si>
    <t>ПЕРСПЕКТИВНАЯ ПРОГРАММА</t>
  </si>
  <si>
    <t>ВСЕГО:</t>
  </si>
  <si>
    <t>ул. Октябрьская, д.21а</t>
  </si>
  <si>
    <t>ул. Вокзальная, д.3</t>
  </si>
  <si>
    <t>ул. Заслонова, д.8</t>
  </si>
  <si>
    <t>2013 г.  (замена сетей водоснабжения и канализации с устройством горячего водоснабжения)</t>
  </si>
  <si>
    <t>2013 г. (замена сетей водоснабжения и канализации с устройством горячего водоснабжения)</t>
  </si>
  <si>
    <t>Этаж-ность</t>
  </si>
  <si>
    <t>ул. Микрорайон Сож, д. 7</t>
  </si>
  <si>
    <t>ул. Микрорайон Сож, д.8</t>
  </si>
  <si>
    <t>ул. Микрорайон Сож, д.10</t>
  </si>
  <si>
    <t>Общая площадь квартир жилых домов, м2</t>
  </si>
  <si>
    <t>панель-ный</t>
  </si>
  <si>
    <t>кирпич-ный</t>
  </si>
  <si>
    <t>Мате-риал стен</t>
  </si>
  <si>
    <t>Год построй-ки</t>
  </si>
  <si>
    <t>ул. Коммунисти-ческая, д.18</t>
  </si>
  <si>
    <t>Плани-руемый год проведе-ния капиталь-ного ремонта</t>
  </si>
  <si>
    <t>блоч-ный</t>
  </si>
  <si>
    <t>ул. Коммунистическая, д.5</t>
  </si>
  <si>
    <t>ул. Коммунистическая, д.4</t>
  </si>
  <si>
    <t>ул. Коммунистическая, д.9</t>
  </si>
  <si>
    <t>ул. Коммунистическая, д.7</t>
  </si>
  <si>
    <t>ул. Коммунистическая, д.16</t>
  </si>
  <si>
    <t>ул. Заслонова, д.13</t>
  </si>
  <si>
    <t>ул. Заслонова, д.15</t>
  </si>
  <si>
    <t>ул. Заслонова, д.17</t>
  </si>
  <si>
    <t>ул. Фрунзе, д. 8/12</t>
  </si>
  <si>
    <t>ул. Космонавтов, д.5</t>
  </si>
  <si>
    <t>ул. Держинского,д.34</t>
  </si>
  <si>
    <t>ул. Чапаева, д.2</t>
  </si>
  <si>
    <t>ул. Микрорайон Комсомольский, д.9</t>
  </si>
  <si>
    <t>ул. Советская, д.55а</t>
  </si>
  <si>
    <t>2013 г. (модернизация кровли)</t>
  </si>
  <si>
    <t>ул. Микрорайон Сож, д.12а</t>
  </si>
  <si>
    <t>ул. Микрорайон Сож, д. 11</t>
  </si>
  <si>
    <t>ул. Микрорайон Сож, д.20</t>
  </si>
  <si>
    <t>ул. Микрорайон Сож, д.13</t>
  </si>
  <si>
    <t>Замена шиферной кровли, замена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фасада,  замена магистральных трубопроводов внутренней системы отопления, устройство молниезащиты.</t>
  </si>
  <si>
    <t>капитального ремонта жилищного фонда по Кричевскому району на 2021-2025 гг.</t>
  </si>
  <si>
    <t>2013(замена сетей водоснабжения и канализации с устройством горячего водоснабжения), 2017 г.           (ремонт балконов)</t>
  </si>
  <si>
    <t>2010 г. (установка теплообменника)</t>
  </si>
  <si>
    <t>2010 г. (ремонт рулонной кровли)</t>
  </si>
  <si>
    <t>2011г. (замена шиферной кровли)</t>
  </si>
  <si>
    <t>Ремонт рулонной кровли, устройство организованного водостока, ремонт экранов лоджий, ремонт стыков стеновых панелей, полная окраска фасада, замена деревянных оконных блоков в местах общего пользования на окна ПВХ, замена отмостки,  ремонт входных групп (ремонт крылец, замена  дверных блоков входов в подъезды, подвал), ремонт внутренних сетей водоснабжения, канализации, отопления, устройство молниезащиты, благоустройство придомовой территории (ремонт проезжей части, ремонт тротуарных дорожек).</t>
  </si>
  <si>
    <t>Ремонт рулонной кровли, ремонт стыков стеновых панелей, окраска фасада, замена деревянных оконных блоков в местах общего пользования на окна ПВХ, ремонт экранов лоджий, ремонт входных групп (с покраской), ремонт внутренних сетей водоснабжения, канализации и отопления, замена отмостки, благоустройство придомовой территории (ремонт проезжей части, тротуарных дорожек,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</si>
  <si>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благоустройство придомовой территории.</t>
  </si>
  <si>
    <t>Ремонт шиферной кровли, ремонт отмостки, замена вентшахт, замена деревянных оконных блоков в местах общего пользования на окна из ПВХ, ремонт входных групп с заменой дверных блоков (ремонт перегородки тамбура с площадкой лестничного марша), ремонт фасадов,  ремонт цоколя, замена балконов, ремонт внутренних сетей водоснабжения, канализации, отопления, устройство молниезащиты, благоустройство  придомовой территории (ремонт проезжей части).</t>
  </si>
  <si>
    <t>ул. Ворошилова, д.62</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</si>
  <si>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благоустройство придомовой территории ( ремонт проезжей части с устройством тротуарных дорожек).</t>
  </si>
  <si>
    <t>ул. Вокзальная, д. 12</t>
  </si>
  <si>
    <t>кирпичный</t>
  </si>
  <si>
    <t>ул. Мира, д. 6</t>
  </si>
  <si>
    <t>Ремонт рулонной кровли, ремонт фасадов, ремонт экранов лоджий, ремонт внутренних инженерных систем водоснабжения, канализации, отопления,  замена деревянных оконных блоков в местах общего пользования на окна ПВХ, замена дверных блоков в местах общего пользования,  ремонт входной группы,  замена отмостки, устройство молниезащиты, ремонт освещения мест общего пользования с заменой светильников на светодиодные с датчиками фотоакустическими, ремонт подъезда к дому с устройством разворотной площадки</t>
  </si>
  <si>
    <t xml:space="preserve">Замена шиферной кровли, замена отмостки с устройством водоотводных лотков, замена вентшахт  выше уровня чердачного перекрытия, замена деревянных оконных блоков в местах общего пользования на окна из ПВХ, ремонт входных групп с заменой дверных блоков, ремонт фасада (ремонт перилл лестничного марша),  ремонт внутренних сетей водоснабжения, канализации, отопления, устройство молниезащиты, благоустройство придомовой территории ( восстановление асфальтобетонного покрытия, подходов к входным группам) </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</si>
  <si>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благоустройство придомовой территории</t>
  </si>
  <si>
    <t xml:space="preserve">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благоустройство придомовой территории  ( восстановление асфальтобетонного покрытия, подходов к входным группам) </t>
  </si>
  <si>
    <t>Замена шиферной кровли, ремонт отмостки, замена вентшахт, замена деревянных оконных блоков в местах общего пользования на окна из ПВХ, ремонт входных групп с заменой дверных блоков, ремонт фасадов, ремонт внутренних сетей водоснабжения, канализации, отопления, устройство молниезащиты, благоустройство  придомовой территории (ремонт дорожного покрытия, подходов к подъездам).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</si>
  <si>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(с устройством облегченных козырьков над входом), ремонт фасада,  ремонт внутренних сетей водоснабжения, канализации, отопления, устройство молниезащиты, благоустройство придомовой территории (ремонт асфальтобетонного покрытия, подходы к подъездам)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</si>
  <si>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отопления, устройство молниезащиты, благоустройство придомовой территории (восстановление тротуарной дорожки и подходов к входным группам).</t>
  </si>
  <si>
    <t>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благоустройство придомовой территории (восстановление дорожного покрытия  и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</si>
  <si>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фасада,  ремонт внутренних сетей водоснабжения, канализации, отопления, устройство молниезащиты благоустройство придомовой территории (ремонт асфальтобетонного покрытия, подходы к подъездам).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</si>
  <si>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ремонт асфальтобетонного покрытия, дворовой территории).</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</si>
  <si>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фасада,  ремонт внутренних сетей водоснабжения, канализации, отопления, устройство молниезащиты, благоустройство придомовой территории  (ремонт асфальтобетонного покрытия, подходы к подъездам).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</si>
  <si>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придомовой территории.</t>
  </si>
  <si>
    <t>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придомовой территории.</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</si>
  <si>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отопления, устройство молниезащиты, восстановление подходов к входным группам.</t>
  </si>
  <si>
    <t>Ремонт рулонной кровли,ремонт стыков стеновых панелей, полная окраска фасада, ремонт экранов лоджий, ремонт внутренних сетей водоснабжения, канализации и отопления, замена выпусков канализации, замена деревянных оконных блоков в местах общего пользования на окна ПВХ, ремонт входных групп,замена отмостки, восстановление благоустройства приомовой территории, ремонт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</si>
  <si>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приомовой территории, ремонт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</si>
  <si>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приомовой территории, ремонт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</si>
  <si>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ремонт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</si>
  <si>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ремонт подходов к входным группам.</t>
  </si>
  <si>
    <t>Ремонт рулонной кровли,ремонт стыков стеновых панелей, окраска  фасада,  замена отмостки,  ремонт крылец,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</si>
  <si>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приомовой территории,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</si>
  <si>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приомовой территории,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</si>
  <si>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придомовой территории,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</si>
  <si>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придомовой территории,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</si>
  <si>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фасада,  ремонт внутренних сетей водоснабжения, канализации, отопления, устройство молниезащиты, восстановление благоустройства придомовой территории, ремонт подходов к входным группам</t>
  </si>
  <si>
    <t>Замена шиферной кровли,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фасада,  ремонт внутренних сетей водоснабжения, канализации, отопления, устройство молниезащиты, ремонт подходов к входным группам</t>
  </si>
  <si>
    <t>Замена шиферной кровли, замена отмостки, ремонт балконов,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водоснабжения, канализации, отопления, устройство молниезащиты, восстановление благоустройства придомовой территории, ремонт подходов к входным группам.</t>
  </si>
  <si>
    <t>Ремонт рулонной кровли,ремонт стыков стеновых панелей, полная окраска фасада, ремонт экранов лоджий, ремонт внутренних сетей водоснабжения, канализации и отопления, замена деревянных оконных блоков в местах общего пользования на окна ПВХ, ремонт входных групп,замена отмостки, восстановление благоустройства придомовой территории, ремонт тротуарной дорожки, подходов к входным группам</t>
  </si>
  <si>
    <t>Ремонт рулонной кровли,  ремонт экранов лоджий, замена отмостки, замена деревянных оконных блоков в местах общего пользования на окна из ПВХ, ремонт входных групп, ремонт фасадов,  устройство молниезащиты, восстановление благоустройства придомовой территории.</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</si>
  <si>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ремонт внутренних сетей отопления, устройство молниезащиты, восстановление подходов к входным группам</t>
  </si>
  <si>
    <t>Ремонт стыков стеновых панелей, полная окраска фасада, ремонт экранов лоджий, ремонт внутренних сетей водоснабжения, канализации и отопления, замена деревянных оконных блоков в местах общего пользования на окна ПВХ, ремонт входных групп,замена отмостки, ремонт тротуарной дорожки</t>
  </si>
  <si>
    <t>Ремонт рулонной кровли,ремонт фасада,  замена отмостки,  ремонт крылец, ремонт подходов к входным группам.</t>
  </si>
  <si>
    <t>Ремонт шиферной кровли, устройство организованного водостока,  ремонт фасада, замена отмостки, ремонт крылец, ремонт подходов к входным группам.</t>
  </si>
  <si>
    <t>Ремонт шиферной кровли, устройство организованного водостока,  ремонт фасада, замена отмостки, ремонт крылец, ремонт подходов к входным группам..</t>
  </si>
  <si>
    <t>Ремонт рулонной кровли,ремонт стыков стеновых панелей, полная окраска фасада, ремонт экранов лоджий, ремонт внутренних сетей водоснабжения, канализации и отопления, замена деревянных оконных блоков в местах общего пользования на окна ПВХ, ремонт входных групп,замена отмостки, ремонт подходов к входным группам</t>
  </si>
  <si>
    <t>Ремонт рулонной кровли, ремонт фасадов, ремонт экранов лоджий, ремонт внутренних сетей водоснабжения, канализации и отопления, замена выпусков канализации, замена деревянных оконных блоков в местах общего пользования на окна ПВХ, ремонт входных групп,замена отмостки, восстановление благоустройства приомовой территории,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</si>
  <si>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устройство молниезащиты, ремонт подходов к входным группам.</t>
  </si>
  <si>
    <t>Замена шиферной кровли,  ремонт балконов, замена отмостки, замена вентшахт  выше уровня чердачного перекрытия, замена деревянных оконных блоков в местах общего пользования на окна из ПВХ, ремонт входных групп, ремонт фасадов, устройство молниезащиты, ремонт подходов к входным группам</t>
  </si>
  <si>
    <t>УТВЕРЖДЕНО</t>
  </si>
  <si>
    <t>10.08.2020 № 16-1</t>
  </si>
</sst>
</file>

<file path=xl/styles.xml><?xml version="1.0" encoding="utf-8"?>
<styleSheet xmlns="http://schemas.openxmlformats.org/spreadsheetml/2006/main">
  <fonts count="13">
    <font>
      <sz val="11"/>
      <color theme="1"/>
      <name val="Calibri"/>
      <family val="2"/>
      <charset val="204"/>
      <scheme val="minor"/>
    </font>
    <font>
      <sz val="10"/>
      <name val="Times New Roman"/>
      <family val="1"/>
      <charset val="204"/>
    </font>
    <font>
      <b/>
      <sz val="12"/>
      <name val="Times New Roman"/>
      <family val="1"/>
      <charset val="204"/>
    </font>
    <font>
      <sz val="12"/>
      <name val="Times New Roman"/>
      <family val="1"/>
      <charset val="204"/>
    </font>
    <font>
      <sz val="9"/>
      <name val="Times New Roman"/>
      <family val="1"/>
      <charset val="204"/>
    </font>
    <font>
      <sz val="11"/>
      <name val="Calibri"/>
      <family val="2"/>
      <charset val="204"/>
      <scheme val="minor"/>
    </font>
    <font>
      <sz val="14"/>
      <name val="Times New Roman"/>
      <family val="1"/>
      <charset val="204"/>
    </font>
    <font>
      <sz val="11"/>
      <name val="Times New Roman"/>
      <family val="1"/>
      <charset val="204"/>
    </font>
    <font>
      <b/>
      <sz val="11"/>
      <color theme="1"/>
      <name val="Calibri"/>
      <family val="2"/>
      <charset val="204"/>
      <scheme val="minor"/>
    </font>
    <font>
      <b/>
      <sz val="9"/>
      <name val="Times New Roman"/>
      <family val="1"/>
      <charset val="204"/>
    </font>
    <font>
      <sz val="12"/>
      <color theme="1"/>
      <name val="Times New Roman"/>
      <family val="1"/>
      <charset val="204"/>
    </font>
    <font>
      <sz val="15"/>
      <name val="Times New Roman"/>
      <family val="1"/>
      <charset val="204"/>
    </font>
    <font>
      <b/>
      <sz val="15"/>
      <name val="Times New Roman"/>
      <family val="1"/>
      <charset val="204"/>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30">
    <xf numFmtId="0" fontId="0" fillId="0" borderId="0" xfId="0"/>
    <xf numFmtId="0" fontId="1"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3" fillId="2" borderId="0" xfId="0" applyFont="1" applyFill="1"/>
    <xf numFmtId="0" fontId="5" fillId="2" borderId="0" xfId="0" applyFont="1" applyFill="1"/>
    <xf numFmtId="0" fontId="6" fillId="2" borderId="0" xfId="0" applyFont="1" applyFill="1"/>
    <xf numFmtId="0" fontId="7"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0" xfId="0" applyFont="1" applyFill="1" applyAlignment="1">
      <alignment horizontal="center"/>
    </xf>
    <xf numFmtId="0" fontId="3" fillId="2" borderId="0" xfId="0" applyFont="1" applyFill="1" applyBorder="1" applyAlignment="1">
      <alignment horizontal="left" vertical="center" wrapText="1"/>
    </xf>
    <xf numFmtId="0" fontId="4" fillId="2" borderId="0" xfId="0" applyFont="1" applyFill="1"/>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0" xfId="0" applyFont="1"/>
    <xf numFmtId="0" fontId="9" fillId="2" borderId="1" xfId="0"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10" fillId="0" borderId="0" xfId="0" applyNumberFormat="1" applyFont="1" applyAlignment="1">
      <alignment horizontal="center" wrapText="1"/>
    </xf>
    <xf numFmtId="0" fontId="3" fillId="2" borderId="0" xfId="0" applyFont="1" applyFill="1" applyAlignment="1">
      <alignment wrapText="1"/>
    </xf>
    <xf numFmtId="0" fontId="6" fillId="2" borderId="0" xfId="0" applyFont="1" applyFill="1" applyAlignment="1">
      <alignment wrapText="1"/>
    </xf>
    <xf numFmtId="0" fontId="0" fillId="0" borderId="0" xfId="0" applyAlignment="1">
      <alignment wrapText="1"/>
    </xf>
    <xf numFmtId="0" fontId="3" fillId="2" borderId="0" xfId="0" applyFont="1" applyFill="1" applyBorder="1" applyAlignment="1">
      <alignment horizontal="left" vertical="center" wrapText="1"/>
    </xf>
    <xf numFmtId="0" fontId="11" fillId="2" borderId="0" xfId="0" applyFont="1" applyFill="1"/>
    <xf numFmtId="0" fontId="12" fillId="2" borderId="0" xfId="0" applyFont="1" applyFill="1" applyAlignment="1">
      <alignment horizontal="center"/>
    </xf>
    <xf numFmtId="0" fontId="11" fillId="2" borderId="0" xfId="0" applyFont="1" applyFill="1" applyAlignment="1">
      <alignment horizontal="center"/>
    </xf>
    <xf numFmtId="0" fontId="11" fillId="2" borderId="0" xfId="0" applyFont="1" applyFill="1" applyAlignment="1">
      <alignment horizontal="left"/>
    </xf>
  </cellXfs>
  <cellStyles count="1">
    <cellStyle name="Обычный" xfId="0" builtinId="0"/>
  </cellStyles>
  <dxfs count="0"/>
  <tableStyles count="0" defaultTableStyle="TableStyleMedium9" defaultPivotStyle="PivotStyleLight16"/>
  <colors>
    <mruColors>
      <color rgb="FFFFFFCC"/>
      <color rgb="FFFFFF99"/>
    </mru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73"/>
  <sheetViews>
    <sheetView tabSelected="1" view="pageBreakPreview" topLeftCell="A61" zoomScaleNormal="100" zoomScaleSheetLayoutView="100" workbookViewId="0">
      <selection activeCell="A8" sqref="A8:H8"/>
    </sheetView>
  </sheetViews>
  <sheetFormatPr defaultRowHeight="15"/>
  <cols>
    <col min="1" max="1" width="16.7109375" customWidth="1"/>
    <col min="2" max="2" width="6.85546875" customWidth="1"/>
    <col min="3" max="3" width="6.5703125" customWidth="1"/>
    <col min="4" max="4" width="8.7109375" customWidth="1"/>
    <col min="5" max="5" width="8.42578125" customWidth="1"/>
    <col min="6" max="6" width="13.140625" style="24" customWidth="1"/>
    <col min="7" max="7" width="8.7109375" customWidth="1"/>
    <col min="8" max="8" width="66.5703125" customWidth="1"/>
  </cols>
  <sheetData>
    <row r="1" spans="1:8" ht="19.5">
      <c r="A1" s="5"/>
      <c r="B1" s="5"/>
      <c r="C1" s="5"/>
      <c r="D1" s="5"/>
      <c r="E1" s="6"/>
      <c r="F1" s="22"/>
      <c r="G1" s="26" t="s">
        <v>117</v>
      </c>
      <c r="H1" s="26"/>
    </row>
    <row r="2" spans="1:8" ht="15.75" customHeight="1">
      <c r="A2" s="5"/>
      <c r="B2" s="5"/>
      <c r="C2" s="5"/>
      <c r="D2" s="5"/>
      <c r="E2" s="6"/>
      <c r="F2" s="22"/>
      <c r="G2" s="29" t="s">
        <v>24</v>
      </c>
      <c r="H2" s="26"/>
    </row>
    <row r="3" spans="1:8" ht="14.25" customHeight="1">
      <c r="A3" s="5"/>
      <c r="B3" s="5"/>
      <c r="C3" s="5"/>
      <c r="D3" s="5"/>
      <c r="E3" s="6"/>
      <c r="F3" s="22"/>
      <c r="G3" s="29" t="s">
        <v>25</v>
      </c>
      <c r="H3" s="26"/>
    </row>
    <row r="4" spans="1:8" ht="15" customHeight="1">
      <c r="A4" s="5"/>
      <c r="B4" s="5"/>
      <c r="C4" s="5"/>
      <c r="D4" s="5"/>
      <c r="E4" s="6"/>
      <c r="F4" s="22"/>
      <c r="G4" s="29" t="s">
        <v>118</v>
      </c>
      <c r="H4" s="26"/>
    </row>
    <row r="5" spans="1:8" ht="16.5" customHeight="1">
      <c r="A5" s="5"/>
      <c r="B5" s="5"/>
      <c r="C5" s="5"/>
      <c r="D5" s="5"/>
      <c r="E5" s="5"/>
      <c r="F5" s="22"/>
      <c r="G5" s="5"/>
      <c r="H5" s="5"/>
    </row>
    <row r="6" spans="1:8" ht="6.75" customHeight="1">
      <c r="A6" s="7"/>
      <c r="B6" s="7"/>
      <c r="C6" s="7"/>
      <c r="D6" s="7"/>
      <c r="E6" s="7"/>
      <c r="F6" s="23"/>
      <c r="G6" s="7"/>
      <c r="H6" s="7"/>
    </row>
    <row r="7" spans="1:8" ht="17.25" customHeight="1">
      <c r="A7" s="27" t="s">
        <v>26</v>
      </c>
      <c r="B7" s="27"/>
      <c r="C7" s="27"/>
      <c r="D7" s="27"/>
      <c r="E7" s="27"/>
      <c r="F7" s="27"/>
      <c r="G7" s="27"/>
      <c r="H7" s="27"/>
    </row>
    <row r="8" spans="1:8" ht="15.75" customHeight="1">
      <c r="A8" s="28" t="s">
        <v>65</v>
      </c>
      <c r="B8" s="28"/>
      <c r="C8" s="28"/>
      <c r="D8" s="28"/>
      <c r="E8" s="28"/>
      <c r="F8" s="28"/>
      <c r="G8" s="28"/>
      <c r="H8" s="28"/>
    </row>
    <row r="9" spans="1:8" ht="9" customHeight="1">
      <c r="A9" s="5"/>
      <c r="B9" s="5"/>
      <c r="C9" s="5"/>
      <c r="D9" s="5"/>
      <c r="E9" s="5"/>
      <c r="F9" s="22"/>
      <c r="G9" s="5"/>
      <c r="H9" s="5"/>
    </row>
    <row r="10" spans="1:8" ht="105.75" customHeight="1">
      <c r="A10" s="8" t="s">
        <v>0</v>
      </c>
      <c r="B10" s="8" t="s">
        <v>41</v>
      </c>
      <c r="C10" s="8" t="s">
        <v>33</v>
      </c>
      <c r="D10" s="8" t="s">
        <v>40</v>
      </c>
      <c r="E10" s="8" t="s">
        <v>37</v>
      </c>
      <c r="F10" s="8" t="s">
        <v>1</v>
      </c>
      <c r="G10" s="9" t="s">
        <v>43</v>
      </c>
      <c r="H10" s="8" t="s">
        <v>2</v>
      </c>
    </row>
    <row r="11" spans="1:8" ht="92.25" customHeight="1">
      <c r="A11" s="2" t="s">
        <v>3</v>
      </c>
      <c r="B11" s="2">
        <v>1961</v>
      </c>
      <c r="C11" s="2">
        <v>2</v>
      </c>
      <c r="D11" s="2" t="s">
        <v>39</v>
      </c>
      <c r="E11" s="2">
        <v>628</v>
      </c>
      <c r="F11" s="9" t="s">
        <v>31</v>
      </c>
      <c r="G11" s="2">
        <v>2021</v>
      </c>
      <c r="H11" s="2" t="s">
        <v>64</v>
      </c>
    </row>
    <row r="12" spans="1:8" ht="93.75" customHeight="1">
      <c r="A12" s="2" t="s">
        <v>34</v>
      </c>
      <c r="B12" s="2">
        <v>1962</v>
      </c>
      <c r="C12" s="2">
        <v>2</v>
      </c>
      <c r="D12" s="2" t="s">
        <v>39</v>
      </c>
      <c r="E12" s="2">
        <v>633</v>
      </c>
      <c r="F12" s="9" t="s">
        <v>32</v>
      </c>
      <c r="G12" s="2">
        <v>2021</v>
      </c>
      <c r="H12" s="2" t="s">
        <v>64</v>
      </c>
    </row>
    <row r="13" spans="1:8" ht="141.75">
      <c r="A13" s="2" t="s">
        <v>28</v>
      </c>
      <c r="B13" s="2">
        <v>1985</v>
      </c>
      <c r="C13" s="2">
        <v>3</v>
      </c>
      <c r="D13" s="2" t="s">
        <v>38</v>
      </c>
      <c r="E13" s="2">
        <v>1511</v>
      </c>
      <c r="F13" s="2" t="s">
        <v>23</v>
      </c>
      <c r="G13" s="2">
        <v>2021</v>
      </c>
      <c r="H13" s="2" t="s">
        <v>70</v>
      </c>
    </row>
    <row r="14" spans="1:8" ht="141.75">
      <c r="A14" s="2" t="s">
        <v>6</v>
      </c>
      <c r="B14" s="2">
        <v>1977</v>
      </c>
      <c r="C14" s="2">
        <v>2</v>
      </c>
      <c r="D14" s="2" t="s">
        <v>39</v>
      </c>
      <c r="E14" s="2">
        <v>1231.1099999999999</v>
      </c>
      <c r="F14" s="2" t="s">
        <v>23</v>
      </c>
      <c r="G14" s="2">
        <v>2021</v>
      </c>
      <c r="H14" s="2" t="s">
        <v>79</v>
      </c>
    </row>
    <row r="15" spans="1:8" ht="113.25" customHeight="1">
      <c r="A15" s="2" t="s">
        <v>5</v>
      </c>
      <c r="B15" s="2">
        <v>1990</v>
      </c>
      <c r="C15" s="2">
        <v>5</v>
      </c>
      <c r="D15" s="2" t="s">
        <v>38</v>
      </c>
      <c r="E15" s="2">
        <v>4477</v>
      </c>
      <c r="F15" s="2" t="s">
        <v>23</v>
      </c>
      <c r="G15" s="2">
        <v>2021</v>
      </c>
      <c r="H15" s="2" t="s">
        <v>71</v>
      </c>
    </row>
    <row r="16" spans="1:8" ht="141.75">
      <c r="A16" s="2" t="s">
        <v>42</v>
      </c>
      <c r="B16" s="2">
        <v>1952</v>
      </c>
      <c r="C16" s="2">
        <v>2</v>
      </c>
      <c r="D16" s="2" t="s">
        <v>39</v>
      </c>
      <c r="E16" s="2">
        <v>529.79999999999995</v>
      </c>
      <c r="F16" s="2" t="s">
        <v>23</v>
      </c>
      <c r="G16" s="2">
        <v>2021</v>
      </c>
      <c r="H16" s="2" t="s">
        <v>80</v>
      </c>
    </row>
    <row r="17" spans="1:8" ht="126">
      <c r="A17" s="2" t="s">
        <v>56</v>
      </c>
      <c r="B17" s="10">
        <v>1957</v>
      </c>
      <c r="C17" s="10">
        <v>2</v>
      </c>
      <c r="D17" s="2" t="s">
        <v>39</v>
      </c>
      <c r="E17" s="10">
        <v>854.6</v>
      </c>
      <c r="F17" s="2" t="s">
        <v>23</v>
      </c>
      <c r="G17" s="10">
        <v>2021</v>
      </c>
      <c r="H17" s="2" t="s">
        <v>82</v>
      </c>
    </row>
    <row r="18" spans="1:8" ht="132.75" customHeight="1">
      <c r="A18" s="2" t="s">
        <v>12</v>
      </c>
      <c r="B18" s="2">
        <v>1958</v>
      </c>
      <c r="C18" s="2">
        <v>2</v>
      </c>
      <c r="D18" s="2" t="s">
        <v>39</v>
      </c>
      <c r="E18" s="2">
        <v>702</v>
      </c>
      <c r="F18" s="2" t="s">
        <v>23</v>
      </c>
      <c r="G18" s="2">
        <v>2021</v>
      </c>
      <c r="H18" s="2" t="s">
        <v>73</v>
      </c>
    </row>
    <row r="19" spans="1:8" ht="110.25">
      <c r="A19" s="2" t="s">
        <v>74</v>
      </c>
      <c r="B19" s="2">
        <v>1950</v>
      </c>
      <c r="C19" s="2">
        <v>2</v>
      </c>
      <c r="D19" s="2" t="s">
        <v>39</v>
      </c>
      <c r="E19" s="2">
        <v>621.53</v>
      </c>
      <c r="F19" s="2" t="s">
        <v>23</v>
      </c>
      <c r="G19" s="2">
        <v>2021</v>
      </c>
      <c r="H19" s="2" t="s">
        <v>83</v>
      </c>
    </row>
    <row r="20" spans="1:8" ht="126">
      <c r="A20" s="2" t="s">
        <v>30</v>
      </c>
      <c r="B20" s="2">
        <v>1959</v>
      </c>
      <c r="C20" s="2">
        <v>3</v>
      </c>
      <c r="D20" s="2" t="s">
        <v>39</v>
      </c>
      <c r="E20" s="2">
        <v>1452</v>
      </c>
      <c r="F20" s="2" t="s">
        <v>23</v>
      </c>
      <c r="G20" s="2">
        <v>2021</v>
      </c>
      <c r="H20" s="2" t="s">
        <v>84</v>
      </c>
    </row>
    <row r="21" spans="1:8" ht="114.75" customHeight="1">
      <c r="A21" s="2" t="s">
        <v>35</v>
      </c>
      <c r="B21" s="2">
        <v>1962</v>
      </c>
      <c r="C21" s="2">
        <v>3</v>
      </c>
      <c r="D21" s="2" t="s">
        <v>39</v>
      </c>
      <c r="E21" s="2">
        <v>951</v>
      </c>
      <c r="F21" s="9" t="s">
        <v>32</v>
      </c>
      <c r="G21" s="2">
        <v>2021</v>
      </c>
      <c r="H21" s="2" t="s">
        <v>85</v>
      </c>
    </row>
    <row r="22" spans="1:8" ht="126">
      <c r="A22" s="2" t="s">
        <v>46</v>
      </c>
      <c r="B22" s="10">
        <v>1948</v>
      </c>
      <c r="C22" s="10">
        <v>2</v>
      </c>
      <c r="D22" s="2" t="s">
        <v>39</v>
      </c>
      <c r="E22" s="10">
        <v>833</v>
      </c>
      <c r="F22" s="2" t="s">
        <v>23</v>
      </c>
      <c r="G22" s="10">
        <v>2021</v>
      </c>
      <c r="H22" s="2" t="s">
        <v>75</v>
      </c>
    </row>
    <row r="23" spans="1:8" ht="114" customHeight="1">
      <c r="A23" s="2" t="s">
        <v>54</v>
      </c>
      <c r="B23" s="10">
        <v>1948</v>
      </c>
      <c r="C23" s="10">
        <v>2</v>
      </c>
      <c r="D23" s="2" t="s">
        <v>39</v>
      </c>
      <c r="E23" s="10">
        <v>815.9</v>
      </c>
      <c r="F23" s="2" t="s">
        <v>69</v>
      </c>
      <c r="G23" s="10">
        <v>2021</v>
      </c>
      <c r="H23" s="2" t="s">
        <v>86</v>
      </c>
    </row>
    <row r="24" spans="1:8" s="16" customFormat="1" ht="15.75">
      <c r="A24" s="15" t="s">
        <v>27</v>
      </c>
      <c r="B24" s="3"/>
      <c r="C24" s="3"/>
      <c r="D24" s="3"/>
      <c r="E24" s="3">
        <f>SUM(E11:E23)</f>
        <v>15239.94</v>
      </c>
      <c r="F24" s="3"/>
      <c r="G24" s="3"/>
      <c r="H24" s="3"/>
    </row>
    <row r="25" spans="1:8" ht="110.25">
      <c r="A25" s="14" t="s">
        <v>4</v>
      </c>
      <c r="B25" s="2">
        <v>1954</v>
      </c>
      <c r="C25" s="2">
        <v>2</v>
      </c>
      <c r="D25" s="2" t="s">
        <v>39</v>
      </c>
      <c r="E25" s="2">
        <v>496</v>
      </c>
      <c r="F25" s="2" t="s">
        <v>23</v>
      </c>
      <c r="G25" s="2">
        <v>2022</v>
      </c>
      <c r="H25" s="2" t="s">
        <v>87</v>
      </c>
    </row>
    <row r="26" spans="1:8" ht="110.25">
      <c r="A26" s="14" t="s">
        <v>53</v>
      </c>
      <c r="B26" s="10">
        <v>1958</v>
      </c>
      <c r="C26" s="10">
        <v>3</v>
      </c>
      <c r="D26" s="2" t="s">
        <v>39</v>
      </c>
      <c r="E26" s="10">
        <v>1751</v>
      </c>
      <c r="F26" s="2" t="s">
        <v>23</v>
      </c>
      <c r="G26" s="10">
        <v>2022</v>
      </c>
      <c r="H26" s="2" t="s">
        <v>88</v>
      </c>
    </row>
    <row r="27" spans="1:8" ht="126">
      <c r="A27" s="2" t="s">
        <v>76</v>
      </c>
      <c r="B27" s="10">
        <v>1964</v>
      </c>
      <c r="C27" s="10">
        <v>2</v>
      </c>
      <c r="D27" s="2" t="s">
        <v>77</v>
      </c>
      <c r="E27" s="10">
        <v>589</v>
      </c>
      <c r="F27" s="2" t="s">
        <v>23</v>
      </c>
      <c r="G27" s="10">
        <v>2022</v>
      </c>
      <c r="H27" s="18" t="s">
        <v>89</v>
      </c>
    </row>
    <row r="28" spans="1:8" ht="110.25">
      <c r="A28" s="2" t="s">
        <v>55</v>
      </c>
      <c r="B28" s="10">
        <v>1960</v>
      </c>
      <c r="C28" s="10">
        <v>2</v>
      </c>
      <c r="D28" s="2" t="s">
        <v>39</v>
      </c>
      <c r="E28" s="10">
        <v>626</v>
      </c>
      <c r="F28" s="2" t="s">
        <v>23</v>
      </c>
      <c r="G28" s="10">
        <v>2022</v>
      </c>
      <c r="H28" s="2" t="s">
        <v>72</v>
      </c>
    </row>
    <row r="29" spans="1:8" ht="110.25">
      <c r="A29" s="19" t="s">
        <v>78</v>
      </c>
      <c r="B29" s="20">
        <v>1947</v>
      </c>
      <c r="C29" s="20">
        <v>2</v>
      </c>
      <c r="D29" s="19" t="s">
        <v>39</v>
      </c>
      <c r="E29" s="20">
        <v>553</v>
      </c>
      <c r="F29" s="19" t="s">
        <v>23</v>
      </c>
      <c r="G29" s="20">
        <v>2022</v>
      </c>
      <c r="H29" s="21" t="s">
        <v>81</v>
      </c>
    </row>
    <row r="30" spans="1:8" ht="110.25">
      <c r="A30" s="2" t="s">
        <v>48</v>
      </c>
      <c r="B30" s="10">
        <v>1950</v>
      </c>
      <c r="C30" s="10">
        <v>2</v>
      </c>
      <c r="D30" s="2" t="s">
        <v>39</v>
      </c>
      <c r="E30" s="10">
        <v>701</v>
      </c>
      <c r="F30" s="2" t="s">
        <v>23</v>
      </c>
      <c r="G30" s="10">
        <v>2022</v>
      </c>
      <c r="H30" s="2" t="s">
        <v>90</v>
      </c>
    </row>
    <row r="31" spans="1:8" ht="110.25">
      <c r="A31" s="2" t="s">
        <v>47</v>
      </c>
      <c r="B31" s="10">
        <v>1955</v>
      </c>
      <c r="C31" s="10">
        <v>2</v>
      </c>
      <c r="D31" s="2" t="s">
        <v>39</v>
      </c>
      <c r="E31" s="10">
        <v>535</v>
      </c>
      <c r="F31" s="2" t="s">
        <v>23</v>
      </c>
      <c r="G31" s="10">
        <v>2022</v>
      </c>
      <c r="H31" s="2" t="s">
        <v>90</v>
      </c>
    </row>
    <row r="32" spans="1:8" ht="94.5">
      <c r="A32" s="2" t="s">
        <v>45</v>
      </c>
      <c r="B32" s="10">
        <v>1952</v>
      </c>
      <c r="C32" s="10">
        <v>2</v>
      </c>
      <c r="D32" s="2" t="s">
        <v>39</v>
      </c>
      <c r="E32" s="10">
        <v>532</v>
      </c>
      <c r="F32" s="2" t="s">
        <v>23</v>
      </c>
      <c r="G32" s="10">
        <v>2022</v>
      </c>
      <c r="H32" s="2" t="s">
        <v>91</v>
      </c>
    </row>
    <row r="33" spans="1:8" ht="129" customHeight="1">
      <c r="A33" s="2" t="s">
        <v>61</v>
      </c>
      <c r="B33" s="10">
        <v>1963</v>
      </c>
      <c r="C33" s="10">
        <v>4</v>
      </c>
      <c r="D33" s="2" t="s">
        <v>39</v>
      </c>
      <c r="E33" s="10">
        <v>1696</v>
      </c>
      <c r="F33" s="1" t="s">
        <v>66</v>
      </c>
      <c r="G33" s="10">
        <v>2022</v>
      </c>
      <c r="H33" s="2" t="s">
        <v>92</v>
      </c>
    </row>
    <row r="34" spans="1:8" ht="126">
      <c r="A34" s="14" t="s">
        <v>29</v>
      </c>
      <c r="B34" s="2">
        <v>1985</v>
      </c>
      <c r="C34" s="2">
        <v>5</v>
      </c>
      <c r="D34" s="2" t="s">
        <v>38</v>
      </c>
      <c r="E34" s="2">
        <v>4182</v>
      </c>
      <c r="F34" s="2" t="s">
        <v>23</v>
      </c>
      <c r="G34" s="2">
        <v>2022</v>
      </c>
      <c r="H34" s="2" t="s">
        <v>93</v>
      </c>
    </row>
    <row r="35" spans="1:8" ht="15.75">
      <c r="A35" s="17" t="s">
        <v>27</v>
      </c>
      <c r="B35" s="10"/>
      <c r="C35" s="10"/>
      <c r="D35" s="2"/>
      <c r="E35" s="4">
        <f>SUM(E25:E34)</f>
        <v>11661</v>
      </c>
      <c r="F35" s="2"/>
      <c r="G35" s="10"/>
      <c r="H35" s="2"/>
    </row>
    <row r="36" spans="1:8" ht="110.25">
      <c r="A36" s="2" t="s">
        <v>49</v>
      </c>
      <c r="B36" s="10">
        <v>1951</v>
      </c>
      <c r="C36" s="10">
        <v>2</v>
      </c>
      <c r="D36" s="2" t="s">
        <v>39</v>
      </c>
      <c r="E36" s="10">
        <v>537</v>
      </c>
      <c r="F36" s="2" t="s">
        <v>23</v>
      </c>
      <c r="G36" s="10">
        <v>2023</v>
      </c>
      <c r="H36" s="2" t="s">
        <v>94</v>
      </c>
    </row>
    <row r="37" spans="1:8" ht="110.25">
      <c r="A37" s="2" t="s">
        <v>9</v>
      </c>
      <c r="B37" s="2">
        <v>1949</v>
      </c>
      <c r="C37" s="2">
        <v>2</v>
      </c>
      <c r="D37" s="2" t="s">
        <v>39</v>
      </c>
      <c r="E37" s="2">
        <v>415</v>
      </c>
      <c r="F37" s="2" t="s">
        <v>23</v>
      </c>
      <c r="G37" s="2">
        <v>2023</v>
      </c>
      <c r="H37" s="2" t="s">
        <v>95</v>
      </c>
    </row>
    <row r="38" spans="1:8" ht="94.5">
      <c r="A38" s="2" t="s">
        <v>11</v>
      </c>
      <c r="B38" s="2">
        <v>1939</v>
      </c>
      <c r="C38" s="2">
        <v>2</v>
      </c>
      <c r="D38" s="2" t="s">
        <v>39</v>
      </c>
      <c r="E38" s="2">
        <v>540.1</v>
      </c>
      <c r="F38" s="2" t="s">
        <v>23</v>
      </c>
      <c r="G38" s="2">
        <v>2023</v>
      </c>
      <c r="H38" s="2" t="s">
        <v>96</v>
      </c>
    </row>
    <row r="39" spans="1:8" ht="94.5">
      <c r="A39" s="2" t="s">
        <v>21</v>
      </c>
      <c r="B39" s="2">
        <v>1939</v>
      </c>
      <c r="C39" s="2">
        <v>2</v>
      </c>
      <c r="D39" s="2" t="s">
        <v>39</v>
      </c>
      <c r="E39" s="2">
        <v>538.9</v>
      </c>
      <c r="F39" s="2" t="s">
        <v>23</v>
      </c>
      <c r="G39" s="2">
        <v>2023</v>
      </c>
      <c r="H39" s="2" t="s">
        <v>97</v>
      </c>
    </row>
    <row r="40" spans="1:8" ht="78.75">
      <c r="A40" s="2" t="s">
        <v>15</v>
      </c>
      <c r="B40" s="2">
        <v>1987</v>
      </c>
      <c r="C40" s="2">
        <v>2</v>
      </c>
      <c r="D40" s="2" t="s">
        <v>38</v>
      </c>
      <c r="E40" s="2">
        <v>259</v>
      </c>
      <c r="F40" s="2" t="s">
        <v>23</v>
      </c>
      <c r="G40" s="2">
        <v>2023</v>
      </c>
      <c r="H40" s="2" t="s">
        <v>98</v>
      </c>
    </row>
    <row r="41" spans="1:8" ht="110.25">
      <c r="A41" s="2" t="s">
        <v>50</v>
      </c>
      <c r="B41" s="10">
        <v>1955</v>
      </c>
      <c r="C41" s="10">
        <v>2</v>
      </c>
      <c r="D41" s="2" t="s">
        <v>39</v>
      </c>
      <c r="E41" s="10">
        <v>510</v>
      </c>
      <c r="F41" s="2" t="s">
        <v>23</v>
      </c>
      <c r="G41" s="10">
        <v>2023</v>
      </c>
      <c r="H41" s="2" t="s">
        <v>99</v>
      </c>
    </row>
    <row r="42" spans="1:8" ht="110.25">
      <c r="A42" s="2" t="s">
        <v>51</v>
      </c>
      <c r="B42" s="10">
        <v>1956</v>
      </c>
      <c r="C42" s="10">
        <v>2</v>
      </c>
      <c r="D42" s="2" t="s">
        <v>39</v>
      </c>
      <c r="E42" s="10">
        <v>503</v>
      </c>
      <c r="F42" s="2" t="s">
        <v>23</v>
      </c>
      <c r="G42" s="10">
        <v>2023</v>
      </c>
      <c r="H42" s="2" t="s">
        <v>100</v>
      </c>
    </row>
    <row r="43" spans="1:8" ht="110.25">
      <c r="A43" s="2" t="s">
        <v>52</v>
      </c>
      <c r="B43" s="10">
        <v>1956</v>
      </c>
      <c r="C43" s="10">
        <v>2</v>
      </c>
      <c r="D43" s="2" t="s">
        <v>39</v>
      </c>
      <c r="E43" s="10">
        <v>498</v>
      </c>
      <c r="F43" s="2" t="s">
        <v>23</v>
      </c>
      <c r="G43" s="10">
        <v>2023</v>
      </c>
      <c r="H43" s="2" t="s">
        <v>101</v>
      </c>
    </row>
    <row r="44" spans="1:8" ht="110.25">
      <c r="A44" s="2" t="s">
        <v>13</v>
      </c>
      <c r="B44" s="2">
        <v>1962</v>
      </c>
      <c r="C44" s="2">
        <v>2</v>
      </c>
      <c r="D44" s="2" t="s">
        <v>39</v>
      </c>
      <c r="E44" s="2">
        <v>578</v>
      </c>
      <c r="F44" s="2" t="s">
        <v>23</v>
      </c>
      <c r="G44" s="2">
        <v>2023</v>
      </c>
      <c r="H44" s="2" t="s">
        <v>102</v>
      </c>
    </row>
    <row r="45" spans="1:8" ht="110.25">
      <c r="A45" s="2" t="s">
        <v>10</v>
      </c>
      <c r="B45" s="2">
        <v>1963</v>
      </c>
      <c r="C45" s="2">
        <v>4</v>
      </c>
      <c r="D45" s="2" t="s">
        <v>39</v>
      </c>
      <c r="E45" s="2">
        <v>1268</v>
      </c>
      <c r="F45" s="2" t="s">
        <v>23</v>
      </c>
      <c r="G45" s="2">
        <v>2023</v>
      </c>
      <c r="H45" s="2" t="s">
        <v>103</v>
      </c>
    </row>
    <row r="46" spans="1:8" ht="94.5">
      <c r="A46" s="2" t="s">
        <v>7</v>
      </c>
      <c r="B46" s="2">
        <v>1972</v>
      </c>
      <c r="C46" s="2">
        <v>2</v>
      </c>
      <c r="D46" s="2" t="s">
        <v>39</v>
      </c>
      <c r="E46" s="2">
        <v>644</v>
      </c>
      <c r="F46" s="2" t="s">
        <v>23</v>
      </c>
      <c r="G46" s="2">
        <v>2023</v>
      </c>
      <c r="H46" s="2" t="s">
        <v>104</v>
      </c>
    </row>
    <row r="47" spans="1:8" ht="110.25">
      <c r="A47" s="2" t="s">
        <v>17</v>
      </c>
      <c r="B47" s="2">
        <v>1969</v>
      </c>
      <c r="C47" s="2">
        <v>2</v>
      </c>
      <c r="D47" s="2" t="s">
        <v>39</v>
      </c>
      <c r="E47" s="2">
        <v>450</v>
      </c>
      <c r="F47" s="2" t="s">
        <v>23</v>
      </c>
      <c r="G47" s="2">
        <v>2023</v>
      </c>
      <c r="H47" s="2" t="s">
        <v>102</v>
      </c>
    </row>
    <row r="48" spans="1:8" ht="110.25">
      <c r="A48" s="2" t="s">
        <v>22</v>
      </c>
      <c r="B48" s="2">
        <v>1958</v>
      </c>
      <c r="C48" s="2">
        <v>2</v>
      </c>
      <c r="D48" s="2" t="s">
        <v>39</v>
      </c>
      <c r="E48" s="2">
        <v>642</v>
      </c>
      <c r="F48" s="2" t="s">
        <v>23</v>
      </c>
      <c r="G48" s="2">
        <v>2023</v>
      </c>
      <c r="H48" s="2" t="s">
        <v>105</v>
      </c>
    </row>
    <row r="49" spans="1:8" ht="110.25" customHeight="1">
      <c r="A49" s="2" t="s">
        <v>8</v>
      </c>
      <c r="B49" s="2">
        <v>1985</v>
      </c>
      <c r="C49" s="2">
        <v>5</v>
      </c>
      <c r="D49" s="2" t="s">
        <v>38</v>
      </c>
      <c r="E49" s="2">
        <v>4129</v>
      </c>
      <c r="F49" s="2" t="s">
        <v>23</v>
      </c>
      <c r="G49" s="2">
        <v>2023</v>
      </c>
      <c r="H49" s="2" t="s">
        <v>106</v>
      </c>
    </row>
    <row r="50" spans="1:8" ht="78.75">
      <c r="A50" s="2" t="s">
        <v>60</v>
      </c>
      <c r="B50" s="10">
        <v>1978</v>
      </c>
      <c r="C50" s="10">
        <v>5</v>
      </c>
      <c r="D50" s="2" t="s">
        <v>39</v>
      </c>
      <c r="E50" s="10">
        <v>2904</v>
      </c>
      <c r="F50" s="2" t="s">
        <v>23</v>
      </c>
      <c r="G50" s="10">
        <v>2023</v>
      </c>
      <c r="H50" s="2" t="s">
        <v>107</v>
      </c>
    </row>
    <row r="51" spans="1:8" ht="15.75">
      <c r="A51" s="3" t="s">
        <v>27</v>
      </c>
      <c r="B51" s="3"/>
      <c r="C51" s="3"/>
      <c r="D51" s="3"/>
      <c r="E51" s="3">
        <f>SUM(E47:E50)</f>
        <v>8125</v>
      </c>
      <c r="F51" s="2"/>
      <c r="G51" s="2"/>
      <c r="H51" s="2"/>
    </row>
    <row r="52" spans="1:8" ht="94.5">
      <c r="A52" s="2" t="s">
        <v>36</v>
      </c>
      <c r="B52" s="2">
        <v>1963</v>
      </c>
      <c r="C52" s="2">
        <v>3</v>
      </c>
      <c r="D52" s="2" t="s">
        <v>39</v>
      </c>
      <c r="E52" s="2">
        <v>958</v>
      </c>
      <c r="F52" s="9" t="s">
        <v>32</v>
      </c>
      <c r="G52" s="2">
        <v>2024</v>
      </c>
      <c r="H52" s="2" t="s">
        <v>108</v>
      </c>
    </row>
    <row r="53" spans="1:8" ht="76.5" customHeight="1">
      <c r="A53" s="2" t="s">
        <v>58</v>
      </c>
      <c r="B53" s="2">
        <v>1982</v>
      </c>
      <c r="C53" s="2">
        <v>5</v>
      </c>
      <c r="D53" s="2" t="s">
        <v>38</v>
      </c>
      <c r="E53" s="2">
        <v>3906</v>
      </c>
      <c r="F53" s="1" t="s">
        <v>59</v>
      </c>
      <c r="G53" s="2">
        <v>2024</v>
      </c>
      <c r="H53" s="2" t="s">
        <v>109</v>
      </c>
    </row>
    <row r="54" spans="1:8" ht="78.75" customHeight="1">
      <c r="A54" s="2" t="s">
        <v>16</v>
      </c>
      <c r="B54" s="2">
        <v>1987</v>
      </c>
      <c r="C54" s="2">
        <v>2</v>
      </c>
      <c r="D54" s="2" t="s">
        <v>44</v>
      </c>
      <c r="E54" s="2">
        <v>299.10000000000002</v>
      </c>
      <c r="F54" s="2" t="s">
        <v>23</v>
      </c>
      <c r="G54" s="2">
        <v>2024</v>
      </c>
      <c r="H54" s="2" t="s">
        <v>110</v>
      </c>
    </row>
    <row r="55" spans="1:8" ht="87" customHeight="1">
      <c r="A55" s="2" t="s">
        <v>18</v>
      </c>
      <c r="B55" s="2">
        <v>1973</v>
      </c>
      <c r="C55" s="2">
        <v>2</v>
      </c>
      <c r="D55" s="2" t="s">
        <v>39</v>
      </c>
      <c r="E55" s="2">
        <v>358.8</v>
      </c>
      <c r="F55" s="2" t="s">
        <v>23</v>
      </c>
      <c r="G55" s="2">
        <v>2024</v>
      </c>
      <c r="H55" s="2" t="s">
        <v>111</v>
      </c>
    </row>
    <row r="56" spans="1:8" ht="84.75" customHeight="1">
      <c r="A56" s="2" t="s">
        <v>19</v>
      </c>
      <c r="B56" s="2">
        <v>1974</v>
      </c>
      <c r="C56" s="2">
        <v>2</v>
      </c>
      <c r="D56" s="2" t="s">
        <v>39</v>
      </c>
      <c r="E56" s="2">
        <v>256.60000000000002</v>
      </c>
      <c r="F56" s="2" t="s">
        <v>23</v>
      </c>
      <c r="G56" s="2">
        <v>2024</v>
      </c>
      <c r="H56" s="2" t="s">
        <v>112</v>
      </c>
    </row>
    <row r="57" spans="1:8" ht="81.75" customHeight="1">
      <c r="A57" s="2" t="s">
        <v>20</v>
      </c>
      <c r="B57" s="2">
        <v>1975</v>
      </c>
      <c r="C57" s="2">
        <v>2</v>
      </c>
      <c r="D57" s="2" t="s">
        <v>39</v>
      </c>
      <c r="E57" s="2">
        <v>346.3</v>
      </c>
      <c r="F57" s="2" t="s">
        <v>23</v>
      </c>
      <c r="G57" s="2">
        <v>2024</v>
      </c>
      <c r="H57" s="2" t="s">
        <v>111</v>
      </c>
    </row>
    <row r="58" spans="1:8" ht="98.25" customHeight="1">
      <c r="A58" s="2" t="s">
        <v>57</v>
      </c>
      <c r="B58" s="10">
        <v>1977</v>
      </c>
      <c r="C58" s="10">
        <v>5</v>
      </c>
      <c r="D58" s="2" t="s">
        <v>38</v>
      </c>
      <c r="E58" s="10">
        <v>4163</v>
      </c>
      <c r="F58" s="1" t="s">
        <v>68</v>
      </c>
      <c r="G58" s="10">
        <v>2024</v>
      </c>
      <c r="H58" s="2" t="s">
        <v>113</v>
      </c>
    </row>
    <row r="59" spans="1:8" ht="15.75">
      <c r="A59" s="3" t="s">
        <v>27</v>
      </c>
      <c r="B59" s="4"/>
      <c r="C59" s="4"/>
      <c r="D59" s="4"/>
      <c r="E59" s="4">
        <f>SUM(E52:E58)</f>
        <v>10287.800000000001</v>
      </c>
      <c r="F59" s="3"/>
      <c r="G59" s="4"/>
      <c r="H59" s="4"/>
    </row>
    <row r="60" spans="1:8" ht="110.25">
      <c r="A60" s="2" t="s">
        <v>14</v>
      </c>
      <c r="B60" s="2">
        <v>1992</v>
      </c>
      <c r="C60" s="2">
        <v>5</v>
      </c>
      <c r="D60" s="2" t="s">
        <v>39</v>
      </c>
      <c r="E60" s="2">
        <v>1968</v>
      </c>
      <c r="F60" s="2" t="s">
        <v>23</v>
      </c>
      <c r="G60" s="2">
        <v>2025</v>
      </c>
      <c r="H60" s="2" t="s">
        <v>114</v>
      </c>
    </row>
    <row r="61" spans="1:8" ht="94.5">
      <c r="A61" s="2" t="s">
        <v>62</v>
      </c>
      <c r="B61" s="10">
        <v>1969</v>
      </c>
      <c r="C61" s="10">
        <v>5</v>
      </c>
      <c r="D61" s="2" t="s">
        <v>39</v>
      </c>
      <c r="E61" s="10">
        <v>3640</v>
      </c>
      <c r="F61" s="2" t="s">
        <v>23</v>
      </c>
      <c r="G61" s="10">
        <v>2025</v>
      </c>
      <c r="H61" s="2" t="s">
        <v>115</v>
      </c>
    </row>
    <row r="62" spans="1:8" ht="78.75">
      <c r="A62" s="2" t="s">
        <v>63</v>
      </c>
      <c r="B62" s="10">
        <v>1964</v>
      </c>
      <c r="C62" s="10">
        <v>5</v>
      </c>
      <c r="D62" s="2" t="s">
        <v>39</v>
      </c>
      <c r="E62" s="10">
        <v>3170</v>
      </c>
      <c r="F62" s="1" t="s">
        <v>67</v>
      </c>
      <c r="G62" s="10">
        <v>2025</v>
      </c>
      <c r="H62" s="2" t="s">
        <v>116</v>
      </c>
    </row>
    <row r="63" spans="1:8" ht="15.75">
      <c r="A63" s="2" t="s">
        <v>27</v>
      </c>
      <c r="B63" s="10"/>
      <c r="C63" s="10"/>
      <c r="D63" s="2"/>
      <c r="E63" s="10">
        <f>SUM(E60:E62)</f>
        <v>8778</v>
      </c>
      <c r="F63" s="1"/>
      <c r="G63" s="10"/>
      <c r="H63" s="1"/>
    </row>
    <row r="64" spans="1:8" ht="15.75">
      <c r="A64" s="4" t="s">
        <v>27</v>
      </c>
      <c r="B64" s="4"/>
      <c r="C64" s="4"/>
      <c r="D64" s="4"/>
      <c r="E64" s="4">
        <f>E63+E59+E51+E35+E24</f>
        <v>54091.740000000005</v>
      </c>
      <c r="F64" s="3"/>
      <c r="G64" s="4"/>
      <c r="H64" s="4"/>
    </row>
    <row r="65" spans="1:8" ht="12.75" customHeight="1">
      <c r="A65" s="5"/>
      <c r="B65" s="5"/>
      <c r="C65" s="5"/>
      <c r="D65" s="5"/>
      <c r="E65" s="11"/>
      <c r="F65" s="22"/>
      <c r="G65" s="5"/>
      <c r="H65" s="5"/>
    </row>
    <row r="66" spans="1:8" ht="15.75">
      <c r="A66" s="5"/>
      <c r="B66" s="5"/>
      <c r="C66" s="5"/>
      <c r="D66" s="5"/>
      <c r="E66" s="11"/>
      <c r="F66" s="22"/>
      <c r="G66" s="5"/>
      <c r="H66" s="5"/>
    </row>
    <row r="67" spans="1:8" ht="13.5" customHeight="1">
      <c r="A67" s="25"/>
      <c r="B67" s="25"/>
      <c r="C67" s="25"/>
      <c r="D67" s="25"/>
      <c r="E67" s="25"/>
      <c r="F67" s="22"/>
      <c r="G67" s="5"/>
      <c r="H67" s="5"/>
    </row>
    <row r="68" spans="1:8" ht="15" customHeight="1">
      <c r="A68" s="25"/>
      <c r="B68" s="25"/>
      <c r="C68" s="25"/>
      <c r="D68" s="25"/>
      <c r="E68" s="25"/>
      <c r="F68" s="22"/>
      <c r="G68" s="5"/>
      <c r="H68" s="5"/>
    </row>
    <row r="69" spans="1:8" ht="15" customHeight="1">
      <c r="A69" s="12"/>
      <c r="B69" s="12"/>
      <c r="C69" s="12"/>
      <c r="D69" s="12"/>
      <c r="E69" s="12"/>
      <c r="F69" s="22"/>
      <c r="G69" s="5"/>
      <c r="H69" s="5"/>
    </row>
    <row r="70" spans="1:8" ht="5.25" customHeight="1">
      <c r="A70" s="5"/>
      <c r="B70" s="5"/>
      <c r="C70" s="5"/>
      <c r="D70" s="5"/>
      <c r="E70" s="5"/>
      <c r="F70" s="22"/>
      <c r="G70" s="5"/>
      <c r="H70" s="5"/>
    </row>
    <row r="71" spans="1:8" ht="12" customHeight="1">
      <c r="A71" s="13"/>
      <c r="B71" s="5"/>
      <c r="C71" s="5"/>
      <c r="D71" s="5"/>
      <c r="E71" s="5"/>
      <c r="F71" s="22"/>
      <c r="G71" s="5"/>
      <c r="H71" s="5"/>
    </row>
    <row r="72" spans="1:8" ht="12" customHeight="1">
      <c r="A72" s="13"/>
      <c r="B72" s="5"/>
      <c r="C72" s="5"/>
      <c r="D72" s="5"/>
      <c r="E72" s="5"/>
      <c r="F72" s="22"/>
      <c r="G72" s="5"/>
      <c r="H72" s="5"/>
    </row>
    <row r="73" spans="1:8" ht="15.75">
      <c r="A73" s="5"/>
      <c r="B73" s="5"/>
      <c r="C73" s="5"/>
      <c r="D73" s="5"/>
      <c r="E73" s="5"/>
      <c r="F73" s="22"/>
      <c r="G73" s="5"/>
      <c r="H73" s="5"/>
    </row>
  </sheetData>
  <mergeCells count="4">
    <mergeCell ref="A7:H7"/>
    <mergeCell ref="A8:H8"/>
    <mergeCell ref="A68:E68"/>
    <mergeCell ref="A67:E67"/>
  </mergeCells>
  <pageMargins left="0.62992125984251968" right="0.19685039370078741" top="0.78740157480314965" bottom="0.39370078740157483" header="0.31496062992125984" footer="0.31496062992125984"/>
  <pageSetup paperSize="9" orientation="landscape" r:id="rId1"/>
  <rowBreaks count="8" manualBreakCount="8">
    <brk id="12" max="7" man="1"/>
    <brk id="15" max="7" man="1"/>
    <brk id="24" max="7" man="1"/>
    <brk id="28" max="7" man="1"/>
    <brk id="32" max="7" man="1"/>
    <brk id="42" max="7" man="1"/>
    <brk id="46" max="7" man="1"/>
    <brk id="52" max="7" man="1"/>
  </rowBreaks>
  <colBreaks count="1" manualBreakCount="1">
    <brk id="8" max="1048575" man="1"/>
  </colBreaks>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1</vt:i4>
      </vt:variant>
    </vt:vector>
  </HeadingPairs>
  <TitlesOfParts>
    <vt:vector size="4" baseType="lpstr">
      <vt:lpstr>Лист1</vt:lpstr>
      <vt:lpstr>Лист2</vt:lpstr>
      <vt:lpstr>Лист3</vt:lpstr>
      <vt:lpstr>Лист1!Область_печати</vt:lpstr>
    </vt:vector>
  </TitlesOfParts>
  <Company>Grizli777</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Костричко Светлана Михайловна</cp:lastModifiedBy>
  <cp:lastPrinted>2020-08-11T05:03:57Z</cp:lastPrinted>
  <dcterms:created xsi:type="dcterms:W3CDTF">2018-01-15T08:50:06Z</dcterms:created>
  <dcterms:modified xsi:type="dcterms:W3CDTF">2020-08-11T05:07:12Z</dcterms:modified>
</cp:coreProperties>
</file>